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2 СКС\СКС-2474 Составление тех.заключения о состоянии объектов\ЗК СКС-2474\"/>
    </mc:Choice>
  </mc:AlternateContent>
  <bookViews>
    <workbookView xWindow="0" yWindow="0" windowWidth="28800" windowHeight="11745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Обоснование!$A$17:$AD$64</definedName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Обоснование!$A$1:$AD$86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22" i="1" l="1"/>
  <c r="AD22" i="1" s="1"/>
  <c r="AA22" i="1"/>
  <c r="AB20" i="1"/>
  <c r="AD20" i="1" s="1"/>
  <c r="AA20" i="1"/>
  <c r="AB21" i="1"/>
  <c r="AD21" i="1" s="1"/>
  <c r="AA21" i="1"/>
  <c r="AB19" i="1"/>
  <c r="AD19" i="1" s="1"/>
  <c r="AA19" i="1"/>
  <c r="AB23" i="1"/>
  <c r="AD23" i="1" s="1"/>
  <c r="AA23" i="1"/>
  <c r="AC22" i="1" l="1"/>
  <c r="AC20" i="1"/>
  <c r="AC21" i="1"/>
  <c r="AC19" i="1"/>
  <c r="AC23" i="1"/>
  <c r="AC64" i="1" l="1"/>
</calcChain>
</file>

<file path=xl/comments1.xml><?xml version="1.0" encoding="utf-8"?>
<comments xmlns="http://schemas.openxmlformats.org/spreadsheetml/2006/main">
  <authors>
    <author/>
  </authors>
  <commentList>
    <comment ref="Q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7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5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0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0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0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0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60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1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1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1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1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61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62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6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6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6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6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63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<sst xmlns="http://schemas.openxmlformats.org/spreadsheetml/2006/main" count="93" uniqueCount="82">
  <si>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</si>
  <si>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</si>
  <si>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</si>
  <si>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</si>
  <si>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</si>
  <si>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</si>
  <si>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</si>
  <si>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</si>
  <si>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</si>
  <si>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</si>
  <si>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</si>
  <si>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</si>
  <si>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</si>
  <si>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</si>
  <si>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</si>
  <si>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</si>
  <si>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</si>
  <si>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</si>
  <si>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</si>
  <si>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</si>
  <si>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</si>
  <si>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</si>
  <si>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</si>
  <si>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</si>
  <si>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</si>
  <si>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</si>
  <si>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</si>
  <si>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</si>
  <si>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</si>
  <si>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</si>
  <si>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</si>
  <si>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</si>
  <si>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</si>
  <si>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</si>
  <si>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</si>
  <si>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</si>
  <si>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</si>
  <si>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</si>
  <si>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</si>
  <si>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</si>
  <si>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</si>
  <si>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</si>
  <si>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</si>
  <si>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</si>
  <si>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</si>
  <si>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</si>
  <si>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</si>
  <si>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</si>
  <si>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</si>
  <si>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</si>
  <si>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</si>
  <si>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</si>
  <si>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</si>
  <si>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</si>
  <si>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</si>
  <si>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</si>
  <si>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</si>
  <si>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</si>
  <si>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</si>
  <si>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</si>
  <si>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</si>
  <si>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</si>
  <si>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</si>
  <si>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</t>
  </si>
  <si>
    <t xml:space="preserve"> 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</si>
  <si>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</si>
  <si>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</si>
  <si>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</si>
  <si>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</si>
  <si>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</si>
  <si>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</si>
  <si>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дата</t>
  </si>
  <si>
    <t>ФИО, должность</t>
  </si>
  <si>
    <t>подпись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</si>
  <si>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</si>
  <si>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</si>
  <si>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Техническое заключение о состоянии объектов</t>
  </si>
  <si>
    <t>Автомобиль</t>
  </si>
  <si>
    <t>Грузовая техника</t>
  </si>
  <si>
    <t>Спецтехника</t>
  </si>
  <si>
    <t>Электродвигатель</t>
  </si>
  <si>
    <t>Сооружения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</si>
</sst>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[$-419]dd/mm/yyyy"/>
  </numFmts>
  <fonts count="18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0"/>
      <name val="Tahoma"/>
      <family val="2"/>
      <charset val="204"/>
    </font>
    <font>
      <sz val="10"/>
      <name val="Arial"/>
      <family val="2"/>
      <charset val="204"/>
    </font>
    <font>
      <sz val="22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166" fontId="17" fillId="0" borderId="0" applyBorder="0" applyProtection="0"/>
    <xf numFmtId="0" fontId="1" fillId="0" borderId="0"/>
    <xf numFmtId="0" fontId="2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5" fillId="0" borderId="0"/>
  </cellStyleXfs>
  <cellXfs count="59">
    <xf numFmtId="0" fontId="0" fillId="0" borderId="0" xfId="0"/>
    <xf numFmtId="0" fontId="6" fillId="0" borderId="0" xfId="0" applyFont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7" fontId="6" fillId="3" borderId="1" xfId="1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9" fillId="0" borderId="5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/>
    <xf numFmtId="0" fontId="9" fillId="0" borderId="0" xfId="0" applyFont="1" applyBorder="1" applyAlignment="1">
      <alignment horizontal="right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/>
    </xf>
    <xf numFmtId="0" fontId="7" fillId="0" borderId="0" xfId="0" applyFont="1"/>
    <xf numFmtId="0" fontId="9" fillId="0" borderId="0" xfId="0" applyFont="1"/>
    <xf numFmtId="168" fontId="6" fillId="0" borderId="6" xfId="0" applyNumberFormat="1" applyFont="1" applyBorder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6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4" fontId="6" fillId="4" borderId="2" xfId="0" applyNumberFormat="1" applyFont="1" applyFill="1" applyBorder="1" applyAlignment="1">
      <alignment horizontal="center" vertical="center" wrapText="1"/>
    </xf>
    <xf numFmtId="165" fontId="6" fillId="5" borderId="2" xfId="0" applyNumberFormat="1" applyFont="1" applyFill="1" applyBorder="1" applyAlignment="1">
      <alignment horizontal="center" vertical="center" wrapText="1"/>
    </xf>
    <xf numFmtId="0" fontId="6" fillId="5" borderId="0" xfId="0" applyFont="1" applyFill="1"/>
    <xf numFmtId="0" fontId="6" fillId="0" borderId="6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9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</cellXfs>
  <cellStyles count="9">
    <cellStyle name="Обычный" xfId="0" builtinId="0"/>
    <cellStyle name="Обычный 2" xfId="2"/>
    <cellStyle name="Обычный 2 2" xfId="3"/>
    <cellStyle name="Обычный 3" xfId="4"/>
    <cellStyle name="Обычный 3 2" xfId="5"/>
    <cellStyle name="Обычный 4" xfId="6"/>
    <cellStyle name="Обычный 5" xfId="7"/>
    <cellStyle name="Обычный 6" xfId="8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69840</xdr:colOff>
      <xdr:row>69</xdr:row>
      <xdr:rowOff>111240</xdr:rowOff>
    </xdr:from>
    <xdr:to>
      <xdr:col>29</xdr:col>
      <xdr:colOff>2880</xdr:colOff>
      <xdr:row>69</xdr:row>
      <xdr:rowOff>111600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90840" y="7311960"/>
          <a:ext cx="8406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69840</xdr:colOff>
      <xdr:row>69</xdr:row>
      <xdr:rowOff>111240</xdr:rowOff>
    </xdr:from>
    <xdr:to>
      <xdr:col>29</xdr:col>
      <xdr:colOff>2880</xdr:colOff>
      <xdr:row>69</xdr:row>
      <xdr:rowOff>111600</xdr:rowOff>
    </xdr:to>
    <xdr:pic>
      <xdr:nvPicPr>
        <xdr:cNvPr id="5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90840" y="7311960"/>
          <a:ext cx="8406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69840</xdr:colOff>
      <xdr:row>69</xdr:row>
      <xdr:rowOff>111240</xdr:rowOff>
    </xdr:from>
    <xdr:to>
      <xdr:col>29</xdr:col>
      <xdr:colOff>2880</xdr:colOff>
      <xdr:row>69</xdr:row>
      <xdr:rowOff>111600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90840" y="7311960"/>
          <a:ext cx="8406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69840</xdr:colOff>
      <xdr:row>69</xdr:row>
      <xdr:rowOff>111240</xdr:rowOff>
    </xdr:from>
    <xdr:to>
      <xdr:col>29</xdr:col>
      <xdr:colOff>2880</xdr:colOff>
      <xdr:row>69</xdr:row>
      <xdr:rowOff>111600</xdr:rowOff>
    </xdr:to>
    <xdr:pic>
      <xdr:nvPicPr>
        <xdr:cNvPr id="7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90840" y="7311960"/>
          <a:ext cx="84060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9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0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0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0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0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0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0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0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0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0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0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9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9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9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9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9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1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6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6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447675</xdr:colOff>
      <xdr:row>82</xdr:row>
      <xdr:rowOff>66675</xdr:rowOff>
    </xdr:to>
    <xdr:sp macro="" textlink="">
      <xdr:nvSpPr>
        <xdr:cNvPr id="106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84"/>
  <sheetViews>
    <sheetView tabSelected="1" view="pageBreakPreview" zoomScale="70" zoomScaleNormal="70" zoomScaleSheetLayoutView="70" zoomScalePageLayoutView="85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AJ19" sqref="AJ19"/>
    </sheetView>
  </sheetViews>
  <sheetFormatPr defaultColWidth="8.85546875" defaultRowHeight="12.75" x14ac:dyDescent="0.2"/>
  <cols>
    <col min="1" max="1" width="4.42578125" style="1" customWidth="1"/>
    <col min="2" max="2" width="12.7109375" style="1" customWidth="1"/>
    <col min="3" max="3" width="38.5703125" style="1" customWidth="1"/>
    <col min="4" max="4" width="8.28515625" style="1" customWidth="1"/>
    <col min="5" max="5" width="9.5703125" style="1" customWidth="1"/>
    <col min="6" max="6" width="12.42578125" style="1" customWidth="1"/>
    <col min="7" max="7" width="10.85546875" style="1" customWidth="1"/>
    <col min="8" max="8" width="11.7109375" style="1" customWidth="1"/>
    <col min="9" max="9" width="13.140625" style="1" customWidth="1"/>
    <col min="10" max="10" width="14.42578125" style="1" customWidth="1"/>
    <col min="11" max="11" width="13.42578125" style="1" customWidth="1"/>
    <col min="12" max="12" width="12.5703125" style="1" customWidth="1"/>
    <col min="13" max="13" width="14.85546875" style="1" customWidth="1"/>
    <col min="14" max="14" width="14.5703125" style="1" customWidth="1"/>
    <col min="15" max="16" width="10.85546875" style="1" customWidth="1"/>
    <col min="17" max="26" width="12.7109375" style="1" hidden="1" customWidth="1"/>
    <col min="27" max="27" width="12.140625" style="1" customWidth="1"/>
    <col min="28" max="28" width="13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75" hidden="1" x14ac:dyDescent="0.2">
      <c r="V3" s="2"/>
      <c r="AA3" s="45" t="s">
        <v>2</v>
      </c>
      <c r="AB3" s="45"/>
      <c r="AC3" s="45"/>
      <c r="AD3" s="45"/>
    </row>
    <row r="4" spans="1:30" ht="15.75" x14ac:dyDescent="0.25"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</row>
    <row r="5" spans="1:30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2.75" customHeight="1" x14ac:dyDescent="0.2">
      <c r="C6" s="6" t="s">
        <v>4</v>
      </c>
      <c r="D6" s="53" t="s">
        <v>5</v>
      </c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</row>
    <row r="7" spans="1:30" s="5" customFormat="1" x14ac:dyDescent="0.2">
      <c r="C7" s="6" t="s">
        <v>6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</row>
    <row r="8" spans="1:30" s="5" customFormat="1" x14ac:dyDescent="0.2">
      <c r="C8" s="6" t="s">
        <v>7</v>
      </c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</row>
    <row r="9" spans="1:30" s="5" customFormat="1" x14ac:dyDescent="0.2">
      <c r="C9" s="6" t="s">
        <v>8</v>
      </c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</row>
    <row r="10" spans="1:30" s="5" customFormat="1" ht="12.75" customHeight="1" x14ac:dyDescent="0.2">
      <c r="C10" s="6" t="s">
        <v>9</v>
      </c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</row>
    <row r="11" spans="1:30" s="5" customFormat="1" ht="25.5" customHeight="1" x14ac:dyDescent="0.2">
      <c r="C11" s="6" t="s">
        <v>10</v>
      </c>
      <c r="D11" s="53" t="s">
        <v>11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</row>
    <row r="12" spans="1:30" s="5" customFormat="1" ht="38.25" customHeight="1" x14ac:dyDescent="0.2">
      <c r="C12" s="6" t="s">
        <v>12</v>
      </c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</row>
    <row r="14" spans="1:30" ht="50.25" customHeight="1" x14ac:dyDescent="0.2">
      <c r="A14" s="51" t="s">
        <v>13</v>
      </c>
      <c r="B14" s="51" t="s">
        <v>14</v>
      </c>
      <c r="C14" s="51" t="s">
        <v>15</v>
      </c>
      <c r="D14" s="51" t="s">
        <v>16</v>
      </c>
      <c r="E14" s="51" t="s">
        <v>17</v>
      </c>
      <c r="F14" s="51" t="s">
        <v>18</v>
      </c>
      <c r="G14" s="51"/>
      <c r="H14" s="51"/>
      <c r="I14" s="51"/>
      <c r="J14" s="54" t="s">
        <v>19</v>
      </c>
      <c r="K14" s="51" t="s">
        <v>20</v>
      </c>
      <c r="L14" s="55" t="s">
        <v>21</v>
      </c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6" t="s">
        <v>22</v>
      </c>
      <c r="AB14" s="57" t="s">
        <v>23</v>
      </c>
      <c r="AC14" s="51" t="s">
        <v>24</v>
      </c>
      <c r="AD14" s="50" t="s">
        <v>25</v>
      </c>
    </row>
    <row r="15" spans="1:30" ht="41.25" customHeight="1" x14ac:dyDescent="0.2">
      <c r="A15" s="51"/>
      <c r="B15" s="51"/>
      <c r="C15" s="51"/>
      <c r="D15" s="51"/>
      <c r="E15" s="51"/>
      <c r="F15" s="51" t="s">
        <v>26</v>
      </c>
      <c r="G15" s="51" t="s">
        <v>27</v>
      </c>
      <c r="H15" s="51" t="s">
        <v>28</v>
      </c>
      <c r="I15" s="51" t="s">
        <v>29</v>
      </c>
      <c r="J15" s="54"/>
      <c r="K15" s="54"/>
      <c r="L15" s="52" t="s">
        <v>30</v>
      </c>
      <c r="M15" s="52"/>
      <c r="N15" s="52"/>
      <c r="O15" s="52"/>
      <c r="P15" s="52"/>
      <c r="Q15" s="52" t="s">
        <v>31</v>
      </c>
      <c r="R15" s="52"/>
      <c r="S15" s="52"/>
      <c r="T15" s="52"/>
      <c r="U15" s="52"/>
      <c r="V15" s="51" t="s">
        <v>32</v>
      </c>
      <c r="W15" s="51"/>
      <c r="X15" s="51"/>
      <c r="Y15" s="51"/>
      <c r="Z15" s="51"/>
      <c r="AA15" s="56"/>
      <c r="AB15" s="57"/>
      <c r="AC15" s="57"/>
      <c r="AD15" s="50"/>
    </row>
    <row r="16" spans="1:30" ht="169.5" customHeight="1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4"/>
      <c r="K16" s="54"/>
      <c r="L16" s="7" t="s">
        <v>33</v>
      </c>
      <c r="M16" s="7" t="s">
        <v>34</v>
      </c>
      <c r="N16" s="7" t="s">
        <v>35</v>
      </c>
      <c r="O16" s="7" t="s">
        <v>36</v>
      </c>
      <c r="P16" s="7" t="s">
        <v>37</v>
      </c>
      <c r="Q16" s="7" t="s">
        <v>38</v>
      </c>
      <c r="R16" s="7" t="s">
        <v>39</v>
      </c>
      <c r="S16" s="7" t="s">
        <v>40</v>
      </c>
      <c r="T16" s="7" t="s">
        <v>41</v>
      </c>
      <c r="U16" s="7" t="s">
        <v>42</v>
      </c>
      <c r="V16" s="7" t="s">
        <v>43</v>
      </c>
      <c r="W16" s="7" t="s">
        <v>44</v>
      </c>
      <c r="X16" s="7" t="s">
        <v>45</v>
      </c>
      <c r="Y16" s="7" t="s">
        <v>46</v>
      </c>
      <c r="Z16" s="7" t="s">
        <v>47</v>
      </c>
      <c r="AA16" s="56"/>
      <c r="AB16" s="57"/>
      <c r="AC16" s="57"/>
      <c r="AD16" s="50"/>
    </row>
    <row r="17" spans="1:30" s="12" customFormat="1" x14ac:dyDescent="0.2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48</v>
      </c>
      <c r="M17" s="8" t="s">
        <v>49</v>
      </c>
      <c r="N17" s="8" t="s">
        <v>50</v>
      </c>
      <c r="O17" s="8" t="s">
        <v>51</v>
      </c>
      <c r="P17" s="8" t="s">
        <v>52</v>
      </c>
      <c r="Q17" s="8" t="s">
        <v>53</v>
      </c>
      <c r="R17" s="8" t="s">
        <v>54</v>
      </c>
      <c r="S17" s="8" t="s">
        <v>55</v>
      </c>
      <c r="T17" s="8" t="s">
        <v>56</v>
      </c>
      <c r="U17" s="8" t="s">
        <v>57</v>
      </c>
      <c r="V17" s="8" t="s">
        <v>58</v>
      </c>
      <c r="W17" s="8" t="s">
        <v>59</v>
      </c>
      <c r="X17" s="8" t="s">
        <v>60</v>
      </c>
      <c r="Y17" s="8" t="s">
        <v>61</v>
      </c>
      <c r="Z17" s="8" t="s">
        <v>62</v>
      </c>
      <c r="AA17" s="11">
        <v>13</v>
      </c>
      <c r="AB17" s="11">
        <v>14</v>
      </c>
      <c r="AC17" s="11">
        <v>15</v>
      </c>
      <c r="AD17" s="11">
        <v>16</v>
      </c>
    </row>
    <row r="18" spans="1:30" ht="25.5" x14ac:dyDescent="0.2">
      <c r="A18" s="13"/>
      <c r="B18" s="14"/>
      <c r="C18" s="14" t="s">
        <v>76</v>
      </c>
      <c r="D18" s="15"/>
      <c r="E18" s="16"/>
      <c r="F18" s="17"/>
      <c r="G18" s="18"/>
      <c r="H18" s="19"/>
      <c r="I18" s="19"/>
      <c r="J18" s="20"/>
      <c r="K18" s="16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2"/>
      <c r="AB18" s="23"/>
      <c r="AC18" s="23"/>
      <c r="AD18" s="18"/>
    </row>
    <row r="19" spans="1:30" x14ac:dyDescent="0.2">
      <c r="A19" s="13">
        <v>1</v>
      </c>
      <c r="B19" s="14"/>
      <c r="C19" s="14" t="s">
        <v>77</v>
      </c>
      <c r="D19" s="15" t="s">
        <v>63</v>
      </c>
      <c r="E19" s="16">
        <v>6</v>
      </c>
      <c r="F19" s="43"/>
      <c r="G19" s="16" t="s">
        <v>64</v>
      </c>
      <c r="H19" s="19"/>
      <c r="I19" s="19"/>
      <c r="J19" s="44"/>
      <c r="K19" s="16"/>
      <c r="L19" s="21">
        <v>7000</v>
      </c>
      <c r="M19" s="21">
        <v>7000</v>
      </c>
      <c r="N19" s="21">
        <v>9000</v>
      </c>
      <c r="O19" s="21">
        <v>8000</v>
      </c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2">
        <f>COUNTIF(K19:Z19,"&gt;0")</f>
        <v>4</v>
      </c>
      <c r="AB19" s="23">
        <f>CEILING(SUM(K19:Z19)/COUNTIF(K19:Z19,"&gt;0"),0.01)</f>
        <v>7750</v>
      </c>
      <c r="AC19" s="23">
        <f>AB19*E19</f>
        <v>46500</v>
      </c>
      <c r="AD19" s="18">
        <f>STDEV(K19:Z19)/AB19*100</f>
        <v>12.353898164597911</v>
      </c>
    </row>
    <row r="20" spans="1:30" x14ac:dyDescent="0.2">
      <c r="A20" s="13">
        <v>2</v>
      </c>
      <c r="B20" s="14"/>
      <c r="C20" s="14" t="s">
        <v>78</v>
      </c>
      <c r="D20" s="15" t="s">
        <v>63</v>
      </c>
      <c r="E20" s="16">
        <v>9</v>
      </c>
      <c r="F20" s="43"/>
      <c r="G20" s="16" t="s">
        <v>64</v>
      </c>
      <c r="H20" s="19"/>
      <c r="I20" s="19"/>
      <c r="J20" s="44"/>
      <c r="K20" s="16"/>
      <c r="L20" s="21">
        <v>9000</v>
      </c>
      <c r="M20" s="21">
        <v>11000</v>
      </c>
      <c r="N20" s="21">
        <v>10000</v>
      </c>
      <c r="O20" s="21">
        <v>11000</v>
      </c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2">
        <f>COUNTIF(K20:Z20,"&gt;0")</f>
        <v>4</v>
      </c>
      <c r="AB20" s="23">
        <f>CEILING(SUM(K20:Z20)/COUNTIF(K20:Z20,"&gt;0"),0.01)</f>
        <v>10250</v>
      </c>
      <c r="AC20" s="23">
        <f>AB20*E20</f>
        <v>92250</v>
      </c>
      <c r="AD20" s="18">
        <f>STDEV(K20:Z20)/AB20*100</f>
        <v>9.3407522707935424</v>
      </c>
    </row>
    <row r="21" spans="1:30" x14ac:dyDescent="0.2">
      <c r="A21" s="13">
        <v>3</v>
      </c>
      <c r="B21" s="14"/>
      <c r="C21" s="14" t="s">
        <v>79</v>
      </c>
      <c r="D21" s="15" t="s">
        <v>63</v>
      </c>
      <c r="E21" s="16">
        <v>4</v>
      </c>
      <c r="F21" s="43"/>
      <c r="G21" s="16" t="s">
        <v>64</v>
      </c>
      <c r="H21" s="19"/>
      <c r="I21" s="19"/>
      <c r="J21" s="44"/>
      <c r="K21" s="16"/>
      <c r="L21" s="21">
        <v>17000</v>
      </c>
      <c r="M21" s="21">
        <v>18000</v>
      </c>
      <c r="N21" s="21">
        <v>19000</v>
      </c>
      <c r="O21" s="21">
        <v>18000</v>
      </c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2">
        <f>COUNTIF(K21:Z21,"&gt;0")</f>
        <v>4</v>
      </c>
      <c r="AB21" s="23">
        <f>CEILING(SUM(K21:Z21)/COUNTIF(K21:Z21,"&gt;0"),0.01)</f>
        <v>18000</v>
      </c>
      <c r="AC21" s="23">
        <f>AB21*E21</f>
        <v>72000</v>
      </c>
      <c r="AD21" s="18">
        <f>STDEV(K21:Z21)/AB21*100</f>
        <v>4.5360921162651451</v>
      </c>
    </row>
    <row r="22" spans="1:30" x14ac:dyDescent="0.2">
      <c r="A22" s="13">
        <v>4</v>
      </c>
      <c r="B22" s="14"/>
      <c r="C22" s="14" t="s">
        <v>80</v>
      </c>
      <c r="D22" s="15" t="s">
        <v>63</v>
      </c>
      <c r="E22" s="16">
        <v>1</v>
      </c>
      <c r="F22" s="43"/>
      <c r="G22" s="16" t="s">
        <v>64</v>
      </c>
      <c r="H22" s="19"/>
      <c r="I22" s="19"/>
      <c r="J22" s="44"/>
      <c r="K22" s="16"/>
      <c r="L22" s="21">
        <v>17000</v>
      </c>
      <c r="M22" s="21">
        <v>25000</v>
      </c>
      <c r="N22" s="21">
        <v>20000</v>
      </c>
      <c r="O22" s="21">
        <v>18000</v>
      </c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2">
        <f>COUNTIF(K22:Z22,"&gt;0")</f>
        <v>4</v>
      </c>
      <c r="AB22" s="23">
        <f>CEILING(SUM(K22:Z22)/COUNTIF(K22:Z22,"&gt;0"),0.01)</f>
        <v>20000</v>
      </c>
      <c r="AC22" s="23">
        <f>AB22*E22</f>
        <v>20000</v>
      </c>
      <c r="AD22" s="18">
        <f>STDEV(K22:Z22)/AB22*100</f>
        <v>17.795130420052185</v>
      </c>
    </row>
    <row r="23" spans="1:30" x14ac:dyDescent="0.2">
      <c r="A23" s="13">
        <v>5</v>
      </c>
      <c r="B23" s="14"/>
      <c r="C23" s="14" t="s">
        <v>81</v>
      </c>
      <c r="D23" s="15" t="s">
        <v>63</v>
      </c>
      <c r="E23" s="16">
        <v>8</v>
      </c>
      <c r="F23" s="43"/>
      <c r="G23" s="16" t="s">
        <v>64</v>
      </c>
      <c r="H23" s="19"/>
      <c r="I23" s="19"/>
      <c r="J23" s="44"/>
      <c r="K23" s="16"/>
      <c r="L23" s="21">
        <v>20000</v>
      </c>
      <c r="M23" s="21">
        <v>21000</v>
      </c>
      <c r="N23" s="21">
        <v>20000</v>
      </c>
      <c r="O23" s="21">
        <v>22000</v>
      </c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2">
        <f>COUNTIF(K23:Z23,"&gt;0")</f>
        <v>4</v>
      </c>
      <c r="AB23" s="23">
        <f>CEILING(SUM(K23:Z23)/COUNTIF(K23:Z23,"&gt;0"),0.01)</f>
        <v>20750</v>
      </c>
      <c r="AC23" s="23">
        <f>AB23*E23</f>
        <v>166000</v>
      </c>
      <c r="AD23" s="18">
        <f>STDEV(K23:Z23)/AB23*100</f>
        <v>4.6141065434040387</v>
      </c>
    </row>
    <row r="24" spans="1:30" hidden="1" x14ac:dyDescent="0.2">
      <c r="A24" s="13">
        <v>3</v>
      </c>
      <c r="B24" s="14"/>
      <c r="C24" s="14"/>
      <c r="D24" s="15"/>
      <c r="E24" s="16"/>
      <c r="F24" s="17"/>
      <c r="G24" s="16"/>
      <c r="H24" s="19"/>
      <c r="I24" s="19"/>
      <c r="J24" s="20"/>
      <c r="K24" s="16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2"/>
      <c r="AB24" s="23"/>
      <c r="AC24" s="23"/>
      <c r="AD24" s="18"/>
    </row>
    <row r="25" spans="1:30" hidden="1" x14ac:dyDescent="0.2">
      <c r="A25" s="13">
        <v>4</v>
      </c>
      <c r="B25" s="14"/>
      <c r="C25" s="14"/>
      <c r="D25" s="15"/>
      <c r="E25" s="16"/>
      <c r="F25" s="17"/>
      <c r="G25" s="16"/>
      <c r="H25" s="19"/>
      <c r="I25" s="19"/>
      <c r="J25" s="20"/>
      <c r="K25" s="16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2"/>
      <c r="AB25" s="23"/>
      <c r="AC25" s="23"/>
      <c r="AD25" s="18"/>
    </row>
    <row r="26" spans="1:30" hidden="1" x14ac:dyDescent="0.2">
      <c r="A26" s="13">
        <v>5</v>
      </c>
      <c r="B26" s="14"/>
      <c r="C26" s="14"/>
      <c r="D26" s="15"/>
      <c r="E26" s="16"/>
      <c r="F26" s="17"/>
      <c r="G26" s="16"/>
      <c r="H26" s="19"/>
      <c r="I26" s="19"/>
      <c r="J26" s="20"/>
      <c r="K26" s="16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2"/>
      <c r="AB26" s="23"/>
      <c r="AC26" s="23"/>
      <c r="AD26" s="18"/>
    </row>
    <row r="27" spans="1:30" hidden="1" x14ac:dyDescent="0.2">
      <c r="A27" s="13">
        <v>6</v>
      </c>
      <c r="B27" s="14"/>
      <c r="C27" s="14"/>
      <c r="D27" s="15"/>
      <c r="E27" s="16"/>
      <c r="F27" s="17"/>
      <c r="G27" s="16"/>
      <c r="H27" s="19"/>
      <c r="I27" s="19"/>
      <c r="J27" s="20"/>
      <c r="K27" s="16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2"/>
      <c r="AB27" s="23"/>
      <c r="AC27" s="23"/>
      <c r="AD27" s="18"/>
    </row>
    <row r="28" spans="1:30" hidden="1" x14ac:dyDescent="0.2">
      <c r="A28" s="13">
        <v>7</v>
      </c>
      <c r="B28" s="14"/>
      <c r="C28" s="14"/>
      <c r="D28" s="15"/>
      <c r="E28" s="16"/>
      <c r="F28" s="17"/>
      <c r="G28" s="16"/>
      <c r="H28" s="19"/>
      <c r="I28" s="19"/>
      <c r="J28" s="20"/>
      <c r="K28" s="16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2"/>
      <c r="AB28" s="23"/>
      <c r="AC28" s="23"/>
      <c r="AD28" s="18"/>
    </row>
    <row r="29" spans="1:30" hidden="1" x14ac:dyDescent="0.2">
      <c r="A29" s="13">
        <v>8</v>
      </c>
      <c r="B29" s="14"/>
      <c r="C29" s="14"/>
      <c r="D29" s="15"/>
      <c r="E29" s="16"/>
      <c r="F29" s="17"/>
      <c r="G29" s="16"/>
      <c r="H29" s="19"/>
      <c r="I29" s="19"/>
      <c r="J29" s="20"/>
      <c r="K29" s="16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2"/>
      <c r="AB29" s="23"/>
      <c r="AC29" s="23"/>
      <c r="AD29" s="18"/>
    </row>
    <row r="30" spans="1:30" hidden="1" x14ac:dyDescent="0.2">
      <c r="A30" s="13">
        <v>9</v>
      </c>
      <c r="B30" s="14"/>
      <c r="C30" s="14"/>
      <c r="D30" s="15"/>
      <c r="E30" s="16"/>
      <c r="F30" s="17"/>
      <c r="G30" s="16"/>
      <c r="H30" s="19"/>
      <c r="I30" s="19"/>
      <c r="J30" s="20"/>
      <c r="K30" s="16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2"/>
      <c r="AB30" s="23"/>
      <c r="AC30" s="23"/>
      <c r="AD30" s="18"/>
    </row>
    <row r="31" spans="1:30" hidden="1" x14ac:dyDescent="0.2">
      <c r="A31" s="13">
        <v>10</v>
      </c>
      <c r="B31" s="14"/>
      <c r="C31" s="14"/>
      <c r="D31" s="15"/>
      <c r="E31" s="16"/>
      <c r="F31" s="17"/>
      <c r="G31" s="16"/>
      <c r="H31" s="19"/>
      <c r="I31" s="19"/>
      <c r="J31" s="20"/>
      <c r="K31" s="16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2"/>
      <c r="AB31" s="23"/>
      <c r="AC31" s="23"/>
      <c r="AD31" s="18"/>
    </row>
    <row r="32" spans="1:30" hidden="1" x14ac:dyDescent="0.2">
      <c r="A32" s="13">
        <v>11</v>
      </c>
      <c r="B32" s="14"/>
      <c r="C32" s="14"/>
      <c r="D32" s="15"/>
      <c r="E32" s="16"/>
      <c r="F32" s="17"/>
      <c r="G32" s="16"/>
      <c r="H32" s="19"/>
      <c r="I32" s="19"/>
      <c r="J32" s="20"/>
      <c r="K32" s="16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2"/>
      <c r="AB32" s="23"/>
      <c r="AC32" s="23"/>
      <c r="AD32" s="18"/>
    </row>
    <row r="33" spans="1:30" hidden="1" x14ac:dyDescent="0.2">
      <c r="A33" s="13">
        <v>12</v>
      </c>
      <c r="B33" s="14"/>
      <c r="C33" s="14"/>
      <c r="D33" s="15"/>
      <c r="E33" s="16"/>
      <c r="F33" s="17"/>
      <c r="G33" s="16"/>
      <c r="H33" s="19"/>
      <c r="I33" s="19"/>
      <c r="J33" s="20"/>
      <c r="K33" s="16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2"/>
      <c r="AB33" s="23"/>
      <c r="AC33" s="23"/>
      <c r="AD33" s="18"/>
    </row>
    <row r="34" spans="1:30" hidden="1" x14ac:dyDescent="0.2">
      <c r="A34" s="13">
        <v>13</v>
      </c>
      <c r="B34" s="14"/>
      <c r="C34" s="14"/>
      <c r="D34" s="15"/>
      <c r="E34" s="16"/>
      <c r="F34" s="17"/>
      <c r="G34" s="16"/>
      <c r="H34" s="19"/>
      <c r="I34" s="19"/>
      <c r="J34" s="20"/>
      <c r="K34" s="16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2"/>
      <c r="AB34" s="23"/>
      <c r="AC34" s="23"/>
      <c r="AD34" s="18"/>
    </row>
    <row r="35" spans="1:30" hidden="1" x14ac:dyDescent="0.2">
      <c r="A35" s="13">
        <v>14</v>
      </c>
      <c r="B35" s="14"/>
      <c r="C35" s="14"/>
      <c r="D35" s="15"/>
      <c r="E35" s="16"/>
      <c r="F35" s="17"/>
      <c r="G35" s="16"/>
      <c r="H35" s="19"/>
      <c r="I35" s="19"/>
      <c r="J35" s="20"/>
      <c r="K35" s="16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2"/>
      <c r="AB35" s="23"/>
      <c r="AC35" s="23"/>
      <c r="AD35" s="18"/>
    </row>
    <row r="36" spans="1:30" hidden="1" x14ac:dyDescent="0.2">
      <c r="A36" s="13">
        <v>15</v>
      </c>
      <c r="B36" s="14"/>
      <c r="C36" s="14"/>
      <c r="D36" s="15"/>
      <c r="E36" s="16"/>
      <c r="F36" s="17"/>
      <c r="G36" s="16"/>
      <c r="H36" s="19"/>
      <c r="I36" s="19"/>
      <c r="J36" s="20"/>
      <c r="K36" s="16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2"/>
      <c r="AB36" s="23"/>
      <c r="AC36" s="23"/>
      <c r="AD36" s="18"/>
    </row>
    <row r="37" spans="1:30" hidden="1" x14ac:dyDescent="0.2">
      <c r="A37" s="13">
        <v>16</v>
      </c>
      <c r="B37" s="14"/>
      <c r="C37" s="14"/>
      <c r="D37" s="15"/>
      <c r="E37" s="16"/>
      <c r="F37" s="17"/>
      <c r="G37" s="16"/>
      <c r="H37" s="19"/>
      <c r="I37" s="19"/>
      <c r="J37" s="20"/>
      <c r="K37" s="16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2"/>
      <c r="AB37" s="23"/>
      <c r="AC37" s="23"/>
      <c r="AD37" s="18"/>
    </row>
    <row r="38" spans="1:30" hidden="1" x14ac:dyDescent="0.2">
      <c r="A38" s="13">
        <v>17</v>
      </c>
      <c r="B38" s="14"/>
      <c r="C38" s="14"/>
      <c r="D38" s="15"/>
      <c r="E38" s="16"/>
      <c r="F38" s="17"/>
      <c r="G38" s="16"/>
      <c r="H38" s="19"/>
      <c r="I38" s="19"/>
      <c r="J38" s="20"/>
      <c r="K38" s="16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2"/>
      <c r="AB38" s="23"/>
      <c r="AC38" s="23"/>
      <c r="AD38" s="18"/>
    </row>
    <row r="39" spans="1:30" hidden="1" x14ac:dyDescent="0.2">
      <c r="A39" s="13">
        <v>18</v>
      </c>
      <c r="B39" s="14"/>
      <c r="C39" s="14"/>
      <c r="D39" s="15"/>
      <c r="E39" s="16"/>
      <c r="F39" s="17"/>
      <c r="G39" s="16"/>
      <c r="H39" s="19"/>
      <c r="I39" s="19"/>
      <c r="J39" s="20"/>
      <c r="K39" s="16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2"/>
      <c r="AB39" s="23"/>
      <c r="AC39" s="23"/>
      <c r="AD39" s="18"/>
    </row>
    <row r="40" spans="1:30" hidden="1" x14ac:dyDescent="0.2">
      <c r="A40" s="13">
        <v>19</v>
      </c>
      <c r="B40" s="14"/>
      <c r="C40" s="14"/>
      <c r="D40" s="15"/>
      <c r="E40" s="16"/>
      <c r="F40" s="17"/>
      <c r="G40" s="16"/>
      <c r="H40" s="19"/>
      <c r="I40" s="19"/>
      <c r="J40" s="20"/>
      <c r="K40" s="16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2"/>
      <c r="AB40" s="23"/>
      <c r="AC40" s="23"/>
      <c r="AD40" s="18"/>
    </row>
    <row r="41" spans="1:30" hidden="1" x14ac:dyDescent="0.2">
      <c r="A41" s="13">
        <v>20</v>
      </c>
      <c r="B41" s="14"/>
      <c r="C41" s="14"/>
      <c r="D41" s="15"/>
      <c r="E41" s="16"/>
      <c r="F41" s="17"/>
      <c r="G41" s="16"/>
      <c r="H41" s="19"/>
      <c r="I41" s="19"/>
      <c r="J41" s="20"/>
      <c r="K41" s="16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2"/>
      <c r="AB41" s="23"/>
      <c r="AC41" s="23"/>
      <c r="AD41" s="18"/>
    </row>
    <row r="42" spans="1:30" hidden="1" x14ac:dyDescent="0.2">
      <c r="A42" s="13">
        <v>21</v>
      </c>
      <c r="B42" s="14"/>
      <c r="C42" s="14"/>
      <c r="D42" s="15"/>
      <c r="E42" s="16"/>
      <c r="F42" s="17"/>
      <c r="G42" s="16"/>
      <c r="H42" s="19"/>
      <c r="I42" s="19"/>
      <c r="J42" s="20"/>
      <c r="K42" s="16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2"/>
      <c r="AB42" s="23"/>
      <c r="AC42" s="23"/>
      <c r="AD42" s="18"/>
    </row>
    <row r="43" spans="1:30" hidden="1" x14ac:dyDescent="0.2">
      <c r="A43" s="13">
        <v>22</v>
      </c>
      <c r="B43" s="14"/>
      <c r="C43" s="14"/>
      <c r="D43" s="15"/>
      <c r="E43" s="16"/>
      <c r="F43" s="17"/>
      <c r="G43" s="16"/>
      <c r="H43" s="19"/>
      <c r="I43" s="19"/>
      <c r="J43" s="20"/>
      <c r="K43" s="16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2"/>
      <c r="AB43" s="23"/>
      <c r="AC43" s="23"/>
      <c r="AD43" s="18"/>
    </row>
    <row r="44" spans="1:30" hidden="1" x14ac:dyDescent="0.2">
      <c r="A44" s="13">
        <v>23</v>
      </c>
      <c r="B44" s="14"/>
      <c r="C44" s="14"/>
      <c r="D44" s="15"/>
      <c r="E44" s="16"/>
      <c r="F44" s="17"/>
      <c r="G44" s="16"/>
      <c r="H44" s="19"/>
      <c r="I44" s="19"/>
      <c r="J44" s="20"/>
      <c r="K44" s="16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2"/>
      <c r="AB44" s="23"/>
      <c r="AC44" s="23"/>
      <c r="AD44" s="18"/>
    </row>
    <row r="45" spans="1:30" hidden="1" x14ac:dyDescent="0.2">
      <c r="A45" s="13">
        <v>24</v>
      </c>
      <c r="B45" s="14"/>
      <c r="C45" s="14"/>
      <c r="D45" s="15"/>
      <c r="E45" s="16"/>
      <c r="F45" s="17"/>
      <c r="G45" s="16"/>
      <c r="H45" s="19"/>
      <c r="I45" s="19"/>
      <c r="J45" s="20"/>
      <c r="K45" s="16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2"/>
      <c r="AB45" s="23"/>
      <c r="AC45" s="23"/>
      <c r="AD45" s="18"/>
    </row>
    <row r="46" spans="1:30" hidden="1" x14ac:dyDescent="0.2">
      <c r="A46" s="13">
        <v>25</v>
      </c>
      <c r="B46" s="14"/>
      <c r="C46" s="14"/>
      <c r="D46" s="15"/>
      <c r="E46" s="16"/>
      <c r="F46" s="17"/>
      <c r="G46" s="16"/>
      <c r="H46" s="19"/>
      <c r="I46" s="19"/>
      <c r="J46" s="20"/>
      <c r="K46" s="16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2"/>
      <c r="AB46" s="23"/>
      <c r="AC46" s="23"/>
      <c r="AD46" s="18"/>
    </row>
    <row r="47" spans="1:30" hidden="1" x14ac:dyDescent="0.2">
      <c r="A47" s="13">
        <v>26</v>
      </c>
      <c r="B47" s="14"/>
      <c r="C47" s="14"/>
      <c r="D47" s="15"/>
      <c r="E47" s="16"/>
      <c r="F47" s="17"/>
      <c r="G47" s="16"/>
      <c r="H47" s="19"/>
      <c r="I47" s="19"/>
      <c r="J47" s="20"/>
      <c r="K47" s="16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2"/>
      <c r="AB47" s="23"/>
      <c r="AC47" s="23"/>
      <c r="AD47" s="18"/>
    </row>
    <row r="48" spans="1:30" hidden="1" x14ac:dyDescent="0.2">
      <c r="A48" s="13">
        <v>27</v>
      </c>
      <c r="B48" s="14"/>
      <c r="C48" s="14"/>
      <c r="D48" s="15"/>
      <c r="E48" s="16"/>
      <c r="F48" s="17"/>
      <c r="G48" s="16"/>
      <c r="H48" s="19"/>
      <c r="I48" s="19"/>
      <c r="J48" s="20"/>
      <c r="K48" s="16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2"/>
      <c r="AB48" s="23"/>
      <c r="AC48" s="23"/>
      <c r="AD48" s="18"/>
    </row>
    <row r="49" spans="1:30" hidden="1" x14ac:dyDescent="0.2">
      <c r="A49" s="13">
        <v>28</v>
      </c>
      <c r="B49" s="14"/>
      <c r="C49" s="14"/>
      <c r="D49" s="15"/>
      <c r="E49" s="16"/>
      <c r="F49" s="17"/>
      <c r="G49" s="16"/>
      <c r="H49" s="19"/>
      <c r="I49" s="19"/>
      <c r="J49" s="20"/>
      <c r="K49" s="16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2"/>
      <c r="AB49" s="23"/>
      <c r="AC49" s="23"/>
      <c r="AD49" s="18"/>
    </row>
    <row r="50" spans="1:30" hidden="1" x14ac:dyDescent="0.2">
      <c r="A50" s="13">
        <v>29</v>
      </c>
      <c r="B50" s="14"/>
      <c r="C50" s="14"/>
      <c r="D50" s="15"/>
      <c r="E50" s="16"/>
      <c r="F50" s="17"/>
      <c r="G50" s="16"/>
      <c r="H50" s="19"/>
      <c r="I50" s="19"/>
      <c r="J50" s="20"/>
      <c r="K50" s="16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2"/>
      <c r="AB50" s="23"/>
      <c r="AC50" s="23"/>
      <c r="AD50" s="18"/>
    </row>
    <row r="51" spans="1:30" hidden="1" x14ac:dyDescent="0.2">
      <c r="A51" s="13">
        <v>30</v>
      </c>
      <c r="B51" s="14"/>
      <c r="C51" s="14"/>
      <c r="D51" s="15"/>
      <c r="E51" s="16"/>
      <c r="F51" s="17"/>
      <c r="G51" s="16"/>
      <c r="H51" s="19"/>
      <c r="I51" s="19"/>
      <c r="J51" s="20"/>
      <c r="K51" s="16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2"/>
      <c r="AB51" s="23"/>
      <c r="AC51" s="23"/>
      <c r="AD51" s="18"/>
    </row>
    <row r="52" spans="1:30" hidden="1" x14ac:dyDescent="0.2">
      <c r="A52" s="13">
        <v>31</v>
      </c>
      <c r="B52" s="14"/>
      <c r="C52" s="14"/>
      <c r="D52" s="15"/>
      <c r="E52" s="16"/>
      <c r="F52" s="17"/>
      <c r="G52" s="16"/>
      <c r="H52" s="19"/>
      <c r="I52" s="19"/>
      <c r="J52" s="20"/>
      <c r="K52" s="16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2"/>
      <c r="AB52" s="23"/>
      <c r="AC52" s="23"/>
      <c r="AD52" s="18"/>
    </row>
    <row r="53" spans="1:30" hidden="1" x14ac:dyDescent="0.2">
      <c r="A53" s="13">
        <v>32</v>
      </c>
      <c r="B53" s="14"/>
      <c r="C53" s="14"/>
      <c r="D53" s="15"/>
      <c r="E53" s="16"/>
      <c r="F53" s="17"/>
      <c r="G53" s="16"/>
      <c r="H53" s="19"/>
      <c r="I53" s="19"/>
      <c r="J53" s="20"/>
      <c r="K53" s="16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2"/>
      <c r="AB53" s="23"/>
      <c r="AC53" s="23"/>
      <c r="AD53" s="18"/>
    </row>
    <row r="54" spans="1:30" hidden="1" x14ac:dyDescent="0.2">
      <c r="A54" s="13">
        <v>33</v>
      </c>
      <c r="B54" s="14"/>
      <c r="C54" s="14"/>
      <c r="D54" s="15"/>
      <c r="E54" s="16"/>
      <c r="F54" s="17"/>
      <c r="G54" s="16"/>
      <c r="H54" s="19"/>
      <c r="I54" s="19"/>
      <c r="J54" s="20"/>
      <c r="K54" s="16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2"/>
      <c r="AB54" s="23"/>
      <c r="AC54" s="23"/>
      <c r="AD54" s="18"/>
    </row>
    <row r="55" spans="1:30" hidden="1" x14ac:dyDescent="0.2">
      <c r="A55" s="13">
        <v>34</v>
      </c>
      <c r="B55" s="14"/>
      <c r="C55" s="14"/>
      <c r="D55" s="15"/>
      <c r="E55" s="16"/>
      <c r="F55" s="17"/>
      <c r="G55" s="16"/>
      <c r="H55" s="19"/>
      <c r="I55" s="19"/>
      <c r="J55" s="20"/>
      <c r="K55" s="16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2"/>
      <c r="AB55" s="23"/>
      <c r="AC55" s="23"/>
      <c r="AD55" s="18"/>
    </row>
    <row r="56" spans="1:30" hidden="1" x14ac:dyDescent="0.2">
      <c r="A56" s="13">
        <v>35</v>
      </c>
      <c r="B56" s="14"/>
      <c r="C56" s="14"/>
      <c r="D56" s="15"/>
      <c r="E56" s="16"/>
      <c r="F56" s="17"/>
      <c r="G56" s="16"/>
      <c r="H56" s="19"/>
      <c r="I56" s="19"/>
      <c r="J56" s="20"/>
      <c r="K56" s="16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2"/>
      <c r="AB56" s="23"/>
      <c r="AC56" s="23"/>
      <c r="AD56" s="18"/>
    </row>
    <row r="57" spans="1:30" hidden="1" x14ac:dyDescent="0.2">
      <c r="A57" s="13">
        <v>36</v>
      </c>
      <c r="B57" s="14"/>
      <c r="C57" s="14"/>
      <c r="D57" s="15"/>
      <c r="E57" s="16"/>
      <c r="F57" s="17"/>
      <c r="G57" s="16"/>
      <c r="H57" s="19"/>
      <c r="I57" s="19"/>
      <c r="J57" s="20"/>
      <c r="K57" s="16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2"/>
      <c r="AB57" s="23"/>
      <c r="AC57" s="23"/>
      <c r="AD57" s="18"/>
    </row>
    <row r="58" spans="1:30" hidden="1" x14ac:dyDescent="0.2">
      <c r="A58" s="13">
        <v>37</v>
      </c>
      <c r="B58" s="14"/>
      <c r="C58" s="14"/>
      <c r="D58" s="15"/>
      <c r="E58" s="16"/>
      <c r="F58" s="17"/>
      <c r="G58" s="16"/>
      <c r="H58" s="19"/>
      <c r="I58" s="19"/>
      <c r="J58" s="20"/>
      <c r="K58" s="16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2"/>
      <c r="AB58" s="23"/>
      <c r="AC58" s="23"/>
      <c r="AD58" s="18"/>
    </row>
    <row r="59" spans="1:30" hidden="1" x14ac:dyDescent="0.2">
      <c r="A59" s="13">
        <v>38</v>
      </c>
      <c r="B59" s="14"/>
      <c r="C59" s="14"/>
      <c r="D59" s="15"/>
      <c r="E59" s="16"/>
      <c r="F59" s="17"/>
      <c r="G59" s="16"/>
      <c r="H59" s="19"/>
      <c r="I59" s="19"/>
      <c r="J59" s="20"/>
      <c r="K59" s="16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2"/>
      <c r="AB59" s="23"/>
      <c r="AC59" s="23"/>
      <c r="AD59" s="18"/>
    </row>
    <row r="60" spans="1:30" hidden="1" x14ac:dyDescent="0.2">
      <c r="A60" s="13">
        <v>39</v>
      </c>
      <c r="B60" s="14"/>
      <c r="C60" s="14"/>
      <c r="D60" s="15"/>
      <c r="E60" s="16"/>
      <c r="F60" s="17"/>
      <c r="G60" s="16"/>
      <c r="H60" s="19"/>
      <c r="I60" s="19"/>
      <c r="J60" s="20"/>
      <c r="K60" s="16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2"/>
      <c r="AB60" s="23"/>
      <c r="AC60" s="23"/>
      <c r="AD60" s="18"/>
    </row>
    <row r="61" spans="1:30" hidden="1" x14ac:dyDescent="0.2">
      <c r="A61" s="13">
        <v>40</v>
      </c>
      <c r="B61" s="14"/>
      <c r="C61" s="14"/>
      <c r="D61" s="15"/>
      <c r="E61" s="16"/>
      <c r="F61" s="17"/>
      <c r="G61" s="16"/>
      <c r="H61" s="19"/>
      <c r="I61" s="19"/>
      <c r="J61" s="20"/>
      <c r="K61" s="16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2"/>
      <c r="AB61" s="23"/>
      <c r="AC61" s="23"/>
      <c r="AD61" s="18"/>
    </row>
    <row r="62" spans="1:30" hidden="1" x14ac:dyDescent="0.2">
      <c r="A62" s="13">
        <v>41</v>
      </c>
      <c r="B62" s="14"/>
      <c r="C62" s="14"/>
      <c r="D62" s="15"/>
      <c r="E62" s="16"/>
      <c r="F62" s="17"/>
      <c r="G62" s="16"/>
      <c r="H62" s="19"/>
      <c r="I62" s="19"/>
      <c r="J62" s="20"/>
      <c r="K62" s="16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2"/>
      <c r="AB62" s="23"/>
      <c r="AC62" s="23"/>
      <c r="AD62" s="18"/>
    </row>
    <row r="63" spans="1:30" hidden="1" x14ac:dyDescent="0.2">
      <c r="A63" s="13">
        <v>42</v>
      </c>
      <c r="B63" s="14"/>
      <c r="C63" s="14"/>
      <c r="D63" s="15"/>
      <c r="E63" s="16"/>
      <c r="F63" s="17"/>
      <c r="G63" s="16"/>
      <c r="H63" s="19"/>
      <c r="I63" s="19"/>
      <c r="J63" s="20"/>
      <c r="K63" s="16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2"/>
      <c r="AB63" s="23"/>
      <c r="AC63" s="23"/>
      <c r="AD63" s="18"/>
    </row>
    <row r="64" spans="1:30" ht="12.75" customHeight="1" x14ac:dyDescent="0.2">
      <c r="A64" s="24"/>
      <c r="B64" s="25"/>
      <c r="C64" s="49" t="s">
        <v>65</v>
      </c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7"/>
      <c r="AC64" s="27">
        <f>SUM(AC18:AC63)</f>
        <v>396750</v>
      </c>
      <c r="AD64" s="28"/>
    </row>
    <row r="65" spans="3:29" x14ac:dyDescent="0.2"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30"/>
    </row>
    <row r="66" spans="3:29" s="31" customFormat="1" hidden="1" x14ac:dyDescent="0.2">
      <c r="C66" s="31" t="s">
        <v>66</v>
      </c>
    </row>
    <row r="67" spans="3:29" s="31" customFormat="1" hidden="1" x14ac:dyDescent="0.2">
      <c r="C67" s="32" t="s">
        <v>67</v>
      </c>
    </row>
    <row r="68" spans="3:29" s="31" customFormat="1" hidden="1" x14ac:dyDescent="0.2">
      <c r="C68" s="32" t="s">
        <v>68</v>
      </c>
    </row>
    <row r="69" spans="3:29" s="31" customFormat="1" hidden="1" x14ac:dyDescent="0.2">
      <c r="C69" s="32" t="s">
        <v>69</v>
      </c>
    </row>
    <row r="70" spans="3:29" x14ac:dyDescent="0.2">
      <c r="L70" s="33"/>
    </row>
    <row r="71" spans="3:29" s="34" customFormat="1" ht="15.75" x14ac:dyDescent="0.25">
      <c r="C71" s="35" t="s">
        <v>70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3:29" s="34" customFormat="1" ht="15.75" x14ac:dyDescent="0.25"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3:29" s="34" customFormat="1" ht="15.75" x14ac:dyDescent="0.25">
      <c r="C73" s="36"/>
      <c r="D73" s="37"/>
      <c r="E73" s="37"/>
      <c r="F73" s="46"/>
      <c r="G73" s="46"/>
      <c r="H73" s="46"/>
      <c r="I73" s="46"/>
      <c r="J73" s="46"/>
      <c r="K73" s="38"/>
      <c r="L73" s="46"/>
      <c r="M73" s="46"/>
      <c r="N73" s="46"/>
      <c r="O73" s="39"/>
      <c r="P73" s="39"/>
      <c r="Q73" s="1"/>
      <c r="R73" s="1"/>
      <c r="S73" s="1"/>
      <c r="T73" s="1"/>
      <c r="U73" s="1"/>
      <c r="V73" s="37"/>
      <c r="W73" s="37"/>
      <c r="X73" s="37"/>
      <c r="Y73" s="37"/>
      <c r="Z73" s="37"/>
      <c r="AA73" s="37"/>
      <c r="AB73" s="37"/>
      <c r="AC73" s="40"/>
    </row>
    <row r="74" spans="3:29" s="34" customFormat="1" ht="15.75" x14ac:dyDescent="0.25">
      <c r="C74" s="41" t="s">
        <v>71</v>
      </c>
      <c r="D74" s="37"/>
      <c r="E74" s="37"/>
      <c r="F74" s="47" t="s">
        <v>72</v>
      </c>
      <c r="G74" s="47"/>
      <c r="H74" s="47"/>
      <c r="I74" s="47"/>
      <c r="J74" s="47"/>
      <c r="K74" s="1"/>
      <c r="L74" s="48" t="s">
        <v>73</v>
      </c>
      <c r="M74" s="48"/>
      <c r="N74" s="48"/>
      <c r="O74" s="39"/>
      <c r="P74" s="39"/>
      <c r="Q74" s="1"/>
      <c r="R74" s="1"/>
      <c r="S74" s="1"/>
      <c r="T74" s="1"/>
      <c r="U74" s="1"/>
      <c r="V74" s="37"/>
      <c r="W74" s="37"/>
      <c r="X74" s="37"/>
      <c r="Y74" s="37"/>
      <c r="Z74" s="37"/>
      <c r="AA74" s="37"/>
      <c r="AB74" s="37"/>
    </row>
    <row r="75" spans="3:29" x14ac:dyDescent="0.2">
      <c r="C75" s="42"/>
      <c r="V75" s="38"/>
      <c r="W75" s="38"/>
      <c r="X75" s="38"/>
      <c r="Y75" s="38"/>
      <c r="Z75" s="38"/>
      <c r="AA75" s="38"/>
      <c r="AB75" s="38"/>
    </row>
    <row r="76" spans="3:29" x14ac:dyDescent="0.2">
      <c r="C76" s="35" t="s">
        <v>74</v>
      </c>
      <c r="V76" s="38"/>
      <c r="W76" s="38"/>
      <c r="X76" s="38"/>
      <c r="Y76" s="38"/>
      <c r="Z76" s="38"/>
      <c r="AA76" s="38"/>
      <c r="AB76" s="38"/>
    </row>
    <row r="77" spans="3:29" x14ac:dyDescent="0.2">
      <c r="V77" s="38"/>
      <c r="W77" s="38"/>
      <c r="X77" s="38"/>
      <c r="Y77" s="38"/>
      <c r="Z77" s="38"/>
      <c r="AA77" s="38"/>
      <c r="AB77" s="38"/>
    </row>
    <row r="78" spans="3:29" x14ac:dyDescent="0.2">
      <c r="C78" s="36"/>
      <c r="D78" s="37"/>
      <c r="E78" s="37"/>
      <c r="F78" s="46"/>
      <c r="G78" s="46"/>
      <c r="H78" s="46"/>
      <c r="I78" s="46"/>
      <c r="J78" s="46"/>
      <c r="K78" s="38"/>
      <c r="L78" s="46"/>
      <c r="M78" s="46"/>
      <c r="N78" s="46"/>
      <c r="O78" s="39"/>
      <c r="P78" s="39"/>
      <c r="V78" s="37"/>
      <c r="W78" s="37"/>
      <c r="X78" s="37"/>
      <c r="Y78" s="37"/>
      <c r="Z78" s="37"/>
      <c r="AA78" s="37"/>
      <c r="AB78" s="37"/>
    </row>
    <row r="79" spans="3:29" x14ac:dyDescent="0.2">
      <c r="C79" s="41" t="s">
        <v>71</v>
      </c>
      <c r="D79" s="37"/>
      <c r="E79" s="37"/>
      <c r="F79" s="47" t="s">
        <v>72</v>
      </c>
      <c r="G79" s="47"/>
      <c r="H79" s="47"/>
      <c r="I79" s="47"/>
      <c r="J79" s="47"/>
      <c r="L79" s="48" t="s">
        <v>73</v>
      </c>
      <c r="M79" s="48"/>
      <c r="N79" s="48"/>
      <c r="O79" s="39"/>
      <c r="P79" s="39"/>
      <c r="V79" s="37"/>
      <c r="W79" s="37"/>
      <c r="X79" s="37"/>
      <c r="Y79" s="37"/>
      <c r="Z79" s="37"/>
      <c r="AA79" s="37"/>
      <c r="AB79" s="37"/>
    </row>
    <row r="82" spans="3:30" x14ac:dyDescent="0.2">
      <c r="C82" s="35" t="s">
        <v>75</v>
      </c>
    </row>
    <row r="84" spans="3:30" x14ac:dyDescent="0.2"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</row>
  </sheetData>
  <autoFilter ref="A17:AD64"/>
  <mergeCells count="38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64:M64"/>
    <mergeCell ref="F73:J73"/>
    <mergeCell ref="L73:N73"/>
    <mergeCell ref="F74:J74"/>
    <mergeCell ref="L74:N74"/>
    <mergeCell ref="F78:J78"/>
    <mergeCell ref="L78:N78"/>
    <mergeCell ref="F79:J79"/>
    <mergeCell ref="L79:N79"/>
    <mergeCell ref="C84:AD84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9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0</cp:revision>
  <cp:lastPrinted>2022-07-04T04:56:53Z</cp:lastPrinted>
  <dcterms:created xsi:type="dcterms:W3CDTF">1996-10-08T23:32:33Z</dcterms:created>
  <dcterms:modified xsi:type="dcterms:W3CDTF">2022-07-14T05:17:18Z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